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4505" yWindow="-15" windowWidth="14310" windowHeight="12705"/>
  </bookViews>
  <sheets>
    <sheet name="Sheet1" sheetId="1" r:id="rId1"/>
  </sheets>
  <calcPr calcId="125725"/>
</workbook>
</file>

<file path=xl/calcChain.xml><?xml version="1.0" encoding="utf-8"?>
<calcChain xmlns="http://schemas.openxmlformats.org/spreadsheetml/2006/main">
  <c r="K41" i="1"/>
  <c r="E56"/>
  <c r="G39"/>
  <c r="K39" l="1"/>
</calcChain>
</file>

<file path=xl/sharedStrings.xml><?xml version="1.0" encoding="utf-8"?>
<sst xmlns="http://schemas.openxmlformats.org/spreadsheetml/2006/main" count="263" uniqueCount="119">
  <si>
    <t>접수일자</t>
  </si>
  <si>
    <t>소관부서</t>
  </si>
  <si>
    <t>공감법분류</t>
  </si>
  <si>
    <t>기관별분류</t>
  </si>
  <si>
    <t>건명</t>
  </si>
  <si>
    <t>사업비(천원)</t>
  </si>
  <si>
    <t>감사일자</t>
  </si>
  <si>
    <t>감사자</t>
  </si>
  <si>
    <t>감사결과</t>
  </si>
  <si>
    <t>감사결과요약</t>
  </si>
  <si>
    <t>조치일자</t>
  </si>
  <si>
    <t>조치확인</t>
  </si>
  <si>
    <t>공개여부</t>
  </si>
  <si>
    <t>계약 업무</t>
  </si>
  <si>
    <t>비공개</t>
  </si>
  <si>
    <t>총 예산절감액</t>
    <phoneticPr fontId="1" type="noConversion"/>
  </si>
  <si>
    <t>의견서발부 건당 예산절감액</t>
    <phoneticPr fontId="1" type="noConversion"/>
  </si>
  <si>
    <t>적정(감사의견제시)</t>
  </si>
  <si>
    <t>감사의견 수용</t>
  </si>
  <si>
    <r>
      <rPr>
        <sz val="10"/>
        <rFont val="돋움"/>
        <family val="3"/>
        <charset val="129"/>
      </rPr>
      <t>예산절감금액</t>
    </r>
    <r>
      <rPr>
        <sz val="10"/>
        <rFont val="Arial"/>
        <family val="2"/>
      </rPr>
      <t>(</t>
    </r>
    <r>
      <rPr>
        <sz val="10"/>
        <rFont val="돋움"/>
        <family val="3"/>
        <charset val="129"/>
      </rPr>
      <t>원</t>
    </r>
    <r>
      <rPr>
        <sz val="10"/>
        <rFont val="Arial"/>
        <family val="2"/>
      </rPr>
      <t>)</t>
    </r>
    <phoneticPr fontId="1" type="noConversion"/>
  </si>
  <si>
    <t>최중익</t>
    <phoneticPr fontId="1" type="noConversion"/>
  </si>
  <si>
    <t>적정(의견없음)</t>
  </si>
  <si>
    <t>비공개</t>
    <phoneticPr fontId="1" type="noConversion"/>
  </si>
  <si>
    <r>
      <rPr>
        <sz val="10"/>
        <rFont val="돋움"/>
        <family val="3"/>
        <charset val="129"/>
      </rPr>
      <t>감사의견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수용</t>
    </r>
    <phoneticPr fontId="1" type="noConversion"/>
  </si>
  <si>
    <t>최중익</t>
    <phoneticPr fontId="1" type="noConversion"/>
  </si>
  <si>
    <t>개발사업본부 공공사업팀</t>
    <phoneticPr fontId="1" type="noConversion"/>
  </si>
  <si>
    <r>
      <rPr>
        <sz val="10"/>
        <rFont val="돋움"/>
        <family val="3"/>
        <charset val="129"/>
      </rPr>
      <t>감사의견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수용</t>
    </r>
    <phoneticPr fontId="1" type="noConversion"/>
  </si>
  <si>
    <t>비공개</t>
    <phoneticPr fontId="1" type="noConversion"/>
  </si>
  <si>
    <t>경영지원처 운영총괄팀</t>
    <phoneticPr fontId="1" type="noConversion"/>
  </si>
  <si>
    <r>
      <rPr>
        <sz val="10"/>
        <rFont val="돋움"/>
        <family val="3"/>
        <charset val="129"/>
      </rPr>
      <t>청년창업복합단지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조성사업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설계변경용역</t>
    </r>
    <phoneticPr fontId="1" type="noConversion"/>
  </si>
  <si>
    <r>
      <rPr>
        <sz val="10"/>
        <rFont val="돋움"/>
        <family val="3"/>
        <charset val="129"/>
      </rPr>
      <t>적정</t>
    </r>
    <r>
      <rPr>
        <sz val="10"/>
        <rFont val="Arial"/>
        <family val="2"/>
      </rPr>
      <t>(</t>
    </r>
    <r>
      <rPr>
        <sz val="10"/>
        <rFont val="돋움"/>
        <family val="3"/>
        <charset val="129"/>
      </rPr>
      <t>감사의견제시</t>
    </r>
    <r>
      <rPr>
        <sz val="10"/>
        <rFont val="Arial"/>
        <family val="2"/>
      </rPr>
      <t>)</t>
    </r>
    <phoneticPr fontId="1" type="noConversion"/>
  </si>
  <si>
    <t>리모델링 할증 제외 등</t>
    <phoneticPr fontId="1" type="noConversion"/>
  </si>
  <si>
    <r>
      <rPr>
        <sz val="10"/>
        <rFont val="돋움"/>
        <family val="3"/>
        <charset val="129"/>
      </rPr>
      <t>청소년수련관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물놀이시설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수처리설비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개선공사</t>
    </r>
    <phoneticPr fontId="1" type="noConversion"/>
  </si>
  <si>
    <t>일위대가 노임할증 제외 등</t>
    <phoneticPr fontId="1" type="noConversion"/>
  </si>
  <si>
    <t>개발사업본부 개발사업2팀</t>
    <phoneticPr fontId="1" type="noConversion"/>
  </si>
  <si>
    <r>
      <rPr>
        <sz val="10"/>
        <rFont val="돋움"/>
        <family val="3"/>
        <charset val="129"/>
      </rPr>
      <t>홍유릉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역사체험관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조성사업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전기공사</t>
    </r>
    <phoneticPr fontId="1" type="noConversion"/>
  </si>
  <si>
    <t>노무수량 재검토 등</t>
    <phoneticPr fontId="1" type="noConversion"/>
  </si>
  <si>
    <r>
      <rPr>
        <sz val="10"/>
        <rFont val="돋움"/>
        <family val="3"/>
        <charset val="129"/>
      </rPr>
      <t>북부장애인복지관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강당바닥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레벨조정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공사</t>
    </r>
    <phoneticPr fontId="1" type="noConversion"/>
  </si>
  <si>
    <t>개발사업본부 공공사업팀</t>
    <phoneticPr fontId="1" type="noConversion"/>
  </si>
  <si>
    <t>간접비 재검토 등</t>
    <phoneticPr fontId="1" type="noConversion"/>
  </si>
  <si>
    <r>
      <rPr>
        <sz val="10"/>
        <rFont val="돋움"/>
        <family val="3"/>
        <charset val="129"/>
      </rPr>
      <t>퇴계원종합행정타운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소방공사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설계변경</t>
    </r>
    <phoneticPr fontId="1" type="noConversion"/>
  </si>
  <si>
    <t>재료비 적용 수량 재검토 등</t>
    <phoneticPr fontId="1" type="noConversion"/>
  </si>
  <si>
    <r>
      <rPr>
        <sz val="10"/>
        <rFont val="돋움"/>
        <family val="3"/>
        <charset val="129"/>
      </rPr>
      <t>북부장애인복지관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외부주차장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설계변경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건</t>
    </r>
    <phoneticPr fontId="1" type="noConversion"/>
  </si>
  <si>
    <t>재료비 단가 재검토 등</t>
    <phoneticPr fontId="1" type="noConversion"/>
  </si>
  <si>
    <r>
      <rPr>
        <sz val="10"/>
        <rFont val="돋움"/>
        <family val="3"/>
        <charset val="129"/>
      </rPr>
      <t>금곡실내체육관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주차장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개보수공사</t>
    </r>
    <phoneticPr fontId="1" type="noConversion"/>
  </si>
  <si>
    <t>경영지원처 운영총괄팀</t>
    <phoneticPr fontId="1" type="noConversion"/>
  </si>
  <si>
    <t>스카이차 단가 재검토 등</t>
    <phoneticPr fontId="1" type="noConversion"/>
  </si>
  <si>
    <r>
      <rPr>
        <sz val="10"/>
        <rFont val="돋움"/>
        <family val="3"/>
        <charset val="129"/>
      </rPr>
      <t>퇴계원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제</t>
    </r>
    <r>
      <rPr>
        <sz val="10"/>
        <rFont val="Arial"/>
        <family val="2"/>
      </rPr>
      <t>2</t>
    </r>
    <r>
      <rPr>
        <sz val="10"/>
        <rFont val="돋움"/>
        <family val="3"/>
        <charset val="129"/>
      </rPr>
      <t>공영주차장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도장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등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시설환경개선공사</t>
    </r>
    <phoneticPr fontId="1" type="noConversion"/>
  </si>
  <si>
    <t>도장면적 재검토 등</t>
    <phoneticPr fontId="1" type="noConversion"/>
  </si>
  <si>
    <r>
      <rPr>
        <sz val="10"/>
        <rFont val="돋움"/>
        <family val="3"/>
        <charset val="129"/>
      </rPr>
      <t>북부장애인복지관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기계설비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설계변경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건</t>
    </r>
    <phoneticPr fontId="1" type="noConversion"/>
  </si>
  <si>
    <t>노무비 수량 재검토 등</t>
    <phoneticPr fontId="1" type="noConversion"/>
  </si>
  <si>
    <r>
      <rPr>
        <sz val="10"/>
        <rFont val="돋움"/>
        <family val="3"/>
        <charset val="129"/>
      </rPr>
      <t>이석영뉴미디어도서관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미디어폴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제작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설치</t>
    </r>
    <phoneticPr fontId="1" type="noConversion"/>
  </si>
  <si>
    <t>수의계약 추진 타당</t>
    <phoneticPr fontId="1" type="noConversion"/>
  </si>
  <si>
    <r>
      <rPr>
        <sz val="10"/>
        <rFont val="돋움"/>
        <family val="3"/>
        <charset val="129"/>
      </rPr>
      <t>소규모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공동주택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지원사업</t>
    </r>
    <r>
      <rPr>
        <sz val="10"/>
        <rFont val="Arial"/>
        <family val="2"/>
      </rPr>
      <t>-</t>
    </r>
    <r>
      <rPr>
        <sz val="10"/>
        <rFont val="돋움"/>
        <family val="3"/>
        <charset val="129"/>
      </rPr>
      <t>경춘로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성우주택외</t>
    </r>
    <r>
      <rPr>
        <sz val="10"/>
        <rFont val="Arial"/>
        <family val="2"/>
      </rPr>
      <t xml:space="preserve"> 3</t>
    </r>
    <r>
      <rPr>
        <sz val="10"/>
        <rFont val="돋움"/>
        <family val="3"/>
        <charset val="129"/>
      </rPr>
      <t>건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옥상방수공사</t>
    </r>
    <phoneticPr fontId="1" type="noConversion"/>
  </si>
  <si>
    <t>내역서 중복 공정 재검토 등</t>
    <phoneticPr fontId="1" type="noConversion"/>
  </si>
  <si>
    <r>
      <rPr>
        <sz val="10"/>
        <rFont val="돋움"/>
        <family val="3"/>
        <charset val="129"/>
      </rPr>
      <t>남양주시청청소년수련관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공용홀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환경개선공사</t>
    </r>
    <phoneticPr fontId="1" type="noConversion"/>
  </si>
  <si>
    <t>노무비 단가 조정 등</t>
    <phoneticPr fontId="1" type="noConversion"/>
  </si>
  <si>
    <r>
      <rPr>
        <sz val="10"/>
        <rFont val="돋움"/>
        <family val="3"/>
        <charset val="129"/>
      </rPr>
      <t>퇴계원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종합행정타운</t>
    </r>
    <r>
      <rPr>
        <sz val="10"/>
        <rFont val="Arial"/>
        <family val="2"/>
      </rPr>
      <t xml:space="preserve"> AL</t>
    </r>
    <r>
      <rPr>
        <sz val="10"/>
        <rFont val="돋움"/>
        <family val="3"/>
        <charset val="129"/>
      </rPr>
      <t>금속제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패널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제작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설치</t>
    </r>
    <phoneticPr fontId="1" type="noConversion"/>
  </si>
  <si>
    <t>스카이 장비 월 임대료 재산정 등</t>
    <phoneticPr fontId="1" type="noConversion"/>
  </si>
  <si>
    <r>
      <rPr>
        <sz val="10"/>
        <rFont val="돋움"/>
        <family val="3"/>
        <charset val="129"/>
      </rPr>
      <t>협상에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의한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계약의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타당성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검토</t>
    </r>
    <phoneticPr fontId="1" type="noConversion"/>
  </si>
  <si>
    <t>경영지원처 기획예산팀</t>
    <phoneticPr fontId="1" type="noConversion"/>
  </si>
  <si>
    <t>협상에의한 계약 해당</t>
    <phoneticPr fontId="1" type="noConversion"/>
  </si>
  <si>
    <t>홍유릉 역사체험관 전기공사</t>
    <phoneticPr fontId="1" type="noConversion"/>
  </si>
  <si>
    <t>노임단가 재검토 등</t>
    <phoneticPr fontId="1" type="noConversion"/>
  </si>
  <si>
    <t>개발사업본부 공공사업팀</t>
    <phoneticPr fontId="1" type="noConversion"/>
  </si>
  <si>
    <r>
      <rPr>
        <sz val="10"/>
        <rFont val="돋움"/>
        <family val="3"/>
        <charset val="129"/>
      </rPr>
      <t>북부장애인복지관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금속난간공사</t>
    </r>
    <phoneticPr fontId="1" type="noConversion"/>
  </si>
  <si>
    <t>최중익</t>
    <phoneticPr fontId="1" type="noConversion"/>
  </si>
  <si>
    <t>재료비 재검토 등</t>
    <phoneticPr fontId="1" type="noConversion"/>
  </si>
  <si>
    <t>비공개</t>
    <phoneticPr fontId="1" type="noConversion"/>
  </si>
  <si>
    <r>
      <rPr>
        <sz val="10"/>
        <rFont val="돋움"/>
        <family val="3"/>
        <charset val="129"/>
      </rPr>
      <t>퇴계원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종합행정타운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건축공사</t>
    </r>
    <r>
      <rPr>
        <sz val="10"/>
        <rFont val="Arial"/>
        <family val="2"/>
      </rPr>
      <t>(</t>
    </r>
    <r>
      <rPr>
        <sz val="10"/>
        <rFont val="돋움"/>
        <family val="3"/>
        <charset val="129"/>
      </rPr>
      <t>철근콘크리트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및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가설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공사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</si>
  <si>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적정</t>
    </r>
    <r>
      <rPr>
        <sz val="10"/>
        <rFont val="Arial"/>
        <family val="2"/>
      </rPr>
      <t>(</t>
    </r>
    <r>
      <rPr>
        <sz val="10"/>
        <rFont val="돋움"/>
        <family val="3"/>
        <charset val="129"/>
      </rPr>
      <t>감사의견제시</t>
    </r>
    <r>
      <rPr>
        <sz val="10"/>
        <rFont val="Arial"/>
        <family val="2"/>
      </rPr>
      <t>)</t>
    </r>
    <phoneticPr fontId="1" type="noConversion"/>
  </si>
  <si>
    <t>일위대가 재검토 등</t>
    <phoneticPr fontId="1" type="noConversion"/>
  </si>
  <si>
    <t>개발사업본부 개발사업2팀</t>
    <phoneticPr fontId="1" type="noConversion"/>
  </si>
  <si>
    <r>
      <rPr>
        <sz val="12"/>
        <rFont val="돋움"/>
        <family val="3"/>
        <charset val="129"/>
      </rPr>
      <t>계약</t>
    </r>
    <r>
      <rPr>
        <sz val="12"/>
        <rFont val="Arial"/>
        <family val="2"/>
      </rPr>
      <t xml:space="preserve"> </t>
    </r>
    <r>
      <rPr>
        <sz val="12"/>
        <rFont val="돋움"/>
        <family val="3"/>
        <charset val="129"/>
      </rPr>
      <t>업무</t>
    </r>
    <phoneticPr fontId="1" type="noConversion"/>
  </si>
  <si>
    <r>
      <rPr>
        <sz val="10"/>
        <rFont val="돋움"/>
        <family val="3"/>
        <charset val="129"/>
      </rPr>
      <t>소규모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공동주택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지원사업</t>
    </r>
    <r>
      <rPr>
        <sz val="10"/>
        <rFont val="Arial"/>
        <family val="2"/>
      </rPr>
      <t>-</t>
    </r>
    <r>
      <rPr>
        <sz val="10"/>
        <rFont val="돋움"/>
        <family val="3"/>
        <charset val="129"/>
      </rPr>
      <t>퇴계원로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우남빌라</t>
    </r>
    <r>
      <rPr>
        <sz val="10"/>
        <rFont val="Arial"/>
        <family val="2"/>
      </rPr>
      <t xml:space="preserve"> 6</t>
    </r>
    <r>
      <rPr>
        <sz val="10"/>
        <rFont val="돋움"/>
        <family val="3"/>
        <charset val="129"/>
      </rPr>
      <t>동외</t>
    </r>
    <r>
      <rPr>
        <sz val="10"/>
        <rFont val="Arial"/>
        <family val="2"/>
      </rPr>
      <t xml:space="preserve"> 2</t>
    </r>
    <r>
      <rPr>
        <sz val="10"/>
        <rFont val="돋움"/>
        <family val="3"/>
        <charset val="129"/>
      </rPr>
      <t>건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옥상방수공사</t>
    </r>
    <phoneticPr fontId="1" type="noConversion"/>
  </si>
  <si>
    <t>중복공정 재검토 등</t>
    <phoneticPr fontId="1" type="noConversion"/>
  </si>
  <si>
    <r>
      <rPr>
        <sz val="10"/>
        <rFont val="돋움"/>
        <family val="3"/>
        <charset val="129"/>
      </rPr>
      <t>소규모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공동주택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지원사업</t>
    </r>
    <r>
      <rPr>
        <sz val="10"/>
        <rFont val="Arial"/>
        <family val="2"/>
      </rPr>
      <t>-</t>
    </r>
    <r>
      <rPr>
        <sz val="10"/>
        <rFont val="돋움"/>
        <family val="3"/>
        <charset val="129"/>
      </rPr>
      <t>퇴계원로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우남빌라 7동외 2건 옥상방수공사</t>
    </r>
    <phoneticPr fontId="1" type="noConversion"/>
  </si>
  <si>
    <r>
      <rPr>
        <sz val="10"/>
        <rFont val="돋움"/>
        <family val="3"/>
        <charset val="129"/>
      </rPr>
      <t>퇴계원면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종합행정타운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건축공사</t>
    </r>
    <r>
      <rPr>
        <sz val="10"/>
        <rFont val="Arial"/>
        <family val="2"/>
      </rPr>
      <t>-</t>
    </r>
    <r>
      <rPr>
        <sz val="10"/>
        <rFont val="돋움"/>
        <family val="3"/>
        <charset val="129"/>
      </rPr>
      <t>철도시설물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안전관리</t>
    </r>
    <phoneticPr fontId="1" type="noConversion"/>
  </si>
  <si>
    <t>철도 자동화 계측비 재검토 등</t>
    <phoneticPr fontId="1" type="noConversion"/>
  </si>
  <si>
    <r>
      <rPr>
        <sz val="10"/>
        <color indexed="8"/>
        <rFont val="돋움"/>
        <family val="3"/>
        <charset val="129"/>
      </rPr>
      <t>북부장애인복지관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건립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통신공사</t>
    </r>
    <phoneticPr fontId="1" type="noConversion"/>
  </si>
  <si>
    <r>
      <rPr>
        <sz val="10"/>
        <rFont val="돋움"/>
        <family val="3"/>
        <charset val="129"/>
      </rPr>
      <t>삼패야구장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수해복구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및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노후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시설개선공사</t>
    </r>
    <phoneticPr fontId="1" type="noConversion"/>
  </si>
  <si>
    <t>경영지원처 운영총괄팀</t>
    <phoneticPr fontId="1" type="noConversion"/>
  </si>
  <si>
    <r>
      <rPr>
        <sz val="12"/>
        <rFont val="돋움"/>
        <family val="3"/>
        <charset val="129"/>
      </rPr>
      <t>계약</t>
    </r>
    <r>
      <rPr>
        <sz val="12"/>
        <rFont val="Arial"/>
        <family val="2"/>
      </rPr>
      <t xml:space="preserve"> </t>
    </r>
    <r>
      <rPr>
        <sz val="12"/>
        <rFont val="돋움"/>
        <family val="3"/>
        <charset val="129"/>
      </rPr>
      <t>업무</t>
    </r>
    <phoneticPr fontId="1" type="noConversion"/>
  </si>
  <si>
    <t>최중익</t>
    <phoneticPr fontId="1" type="noConversion"/>
  </si>
  <si>
    <t>재료비 단가 재검토 등</t>
    <phoneticPr fontId="1" type="noConversion"/>
  </si>
  <si>
    <r>
      <rPr>
        <sz val="10"/>
        <rFont val="돋움"/>
        <family val="3"/>
        <charset val="129"/>
      </rPr>
      <t>감사의견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수용</t>
    </r>
    <phoneticPr fontId="1" type="noConversion"/>
  </si>
  <si>
    <t>비공개</t>
    <phoneticPr fontId="1" type="noConversion"/>
  </si>
  <si>
    <t>개발사업본부 개발사업2팀</t>
    <phoneticPr fontId="1" type="noConversion"/>
  </si>
  <si>
    <r>
      <rPr>
        <sz val="10"/>
        <rFont val="돋움"/>
        <family val="3"/>
        <charset val="129"/>
      </rPr>
      <t>홍유릉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역사공원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지장물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철거공사</t>
    </r>
    <phoneticPr fontId="1" type="noConversion"/>
  </si>
  <si>
    <r>
      <rPr>
        <sz val="10"/>
        <rFont val="돋움"/>
        <family val="3"/>
        <charset val="129"/>
      </rPr>
      <t>홍유릉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역사공원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폐기물처리용역</t>
    </r>
    <phoneticPr fontId="1" type="noConversion"/>
  </si>
  <si>
    <t>산업안전보건관리비 재산정 등</t>
    <phoneticPr fontId="1" type="noConversion"/>
  </si>
  <si>
    <r>
      <t>2021</t>
    </r>
    <r>
      <rPr>
        <sz val="10"/>
        <rFont val="돋움"/>
        <family val="3"/>
        <charset val="129"/>
      </rPr>
      <t>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남양주도시공사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저수조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청소</t>
    </r>
    <phoneticPr fontId="1" type="noConversion"/>
  </si>
  <si>
    <r>
      <rPr>
        <sz val="10"/>
        <rFont val="돋움"/>
        <family val="3"/>
        <charset val="129"/>
      </rPr>
      <t>적정</t>
    </r>
    <r>
      <rPr>
        <sz val="10"/>
        <rFont val="Arial"/>
        <family val="2"/>
      </rPr>
      <t>(</t>
    </r>
    <r>
      <rPr>
        <sz val="10"/>
        <rFont val="돋움"/>
        <family val="3"/>
        <charset val="129"/>
      </rPr>
      <t>감사의견제시</t>
    </r>
    <r>
      <rPr>
        <sz val="10"/>
        <rFont val="Arial"/>
        <family val="2"/>
      </rPr>
      <t>)</t>
    </r>
    <phoneticPr fontId="1" type="noConversion"/>
  </si>
  <si>
    <t>고압세정기 임대료 재산정</t>
    <phoneticPr fontId="1" type="noConversion"/>
  </si>
  <si>
    <r>
      <t>2021</t>
    </r>
    <r>
      <rPr>
        <sz val="10"/>
        <rFont val="돋움"/>
        <family val="3"/>
        <charset val="129"/>
      </rPr>
      <t>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남양주도시공사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방역소독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대행</t>
    </r>
    <phoneticPr fontId="1" type="noConversion"/>
  </si>
  <si>
    <t xml:space="preserve">적용 자재단가 재검토 </t>
    <phoneticPr fontId="1" type="noConversion"/>
  </si>
  <si>
    <r>
      <rPr>
        <sz val="10"/>
        <rFont val="돋움"/>
        <family val="3"/>
        <charset val="129"/>
      </rPr>
      <t>협상에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의한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계약의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타당성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검토</t>
    </r>
    <phoneticPr fontId="1" type="noConversion"/>
  </si>
  <si>
    <r>
      <rPr>
        <sz val="10"/>
        <rFont val="돋움"/>
        <family val="3"/>
        <charset val="129"/>
      </rPr>
      <t>이석영청년창업센터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설계변경용역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설계변경</t>
    </r>
    <phoneticPr fontId="1" type="noConversion"/>
  </si>
  <si>
    <t>경영지원처 기획예산팀</t>
    <phoneticPr fontId="1" type="noConversion"/>
  </si>
  <si>
    <r>
      <rPr>
        <sz val="12"/>
        <rFont val="돋움"/>
        <family val="3"/>
        <charset val="129"/>
      </rPr>
      <t>계약</t>
    </r>
    <r>
      <rPr>
        <sz val="12"/>
        <rFont val="Arial"/>
        <family val="2"/>
      </rPr>
      <t xml:space="preserve"> </t>
    </r>
    <r>
      <rPr>
        <sz val="12"/>
        <rFont val="돋움"/>
        <family val="3"/>
        <charset val="129"/>
      </rPr>
      <t>업무</t>
    </r>
    <phoneticPr fontId="1" type="noConversion"/>
  </si>
  <si>
    <t>최중익</t>
    <phoneticPr fontId="1" type="noConversion"/>
  </si>
  <si>
    <t>협상에의한 계약 해당</t>
    <phoneticPr fontId="1" type="noConversion"/>
  </si>
  <si>
    <t>개발사업본부 공공사업팀</t>
    <phoneticPr fontId="1" type="noConversion"/>
  </si>
  <si>
    <r>
      <rPr>
        <sz val="10"/>
        <rFont val="돋움"/>
        <family val="3"/>
        <charset val="129"/>
      </rPr>
      <t>적정</t>
    </r>
    <r>
      <rPr>
        <sz val="10"/>
        <rFont val="Arial"/>
        <family val="2"/>
      </rPr>
      <t>(</t>
    </r>
    <r>
      <rPr>
        <sz val="10"/>
        <rFont val="돋움"/>
        <family val="3"/>
        <charset val="129"/>
      </rPr>
      <t>감사의견제시</t>
    </r>
    <r>
      <rPr>
        <sz val="10"/>
        <rFont val="Arial"/>
        <family val="2"/>
      </rPr>
      <t>)</t>
    </r>
    <phoneticPr fontId="1" type="noConversion"/>
  </si>
  <si>
    <t>용역비 산정방법 재검토</t>
    <phoneticPr fontId="1" type="noConversion"/>
  </si>
  <si>
    <r>
      <rPr>
        <sz val="10"/>
        <rFont val="돋움"/>
        <family val="3"/>
        <charset val="129"/>
      </rPr>
      <t>감사의견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수용</t>
    </r>
    <phoneticPr fontId="1" type="noConversion"/>
  </si>
  <si>
    <t>비공개</t>
    <phoneticPr fontId="1" type="noConversion"/>
  </si>
  <si>
    <r>
      <rPr>
        <sz val="10"/>
        <rFont val="돋움"/>
        <family val="3"/>
        <charset val="129"/>
      </rPr>
      <t>홍유릉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역사공원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조성사업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토목</t>
    </r>
    <r>
      <rPr>
        <sz val="10"/>
        <rFont val="Arial"/>
        <family val="2"/>
      </rPr>
      <t xml:space="preserve">, </t>
    </r>
    <r>
      <rPr>
        <sz val="10"/>
        <rFont val="돋움"/>
        <family val="3"/>
        <charset val="129"/>
      </rPr>
      <t>조경공사</t>
    </r>
    <phoneticPr fontId="1" type="noConversion"/>
  </si>
  <si>
    <r>
      <rPr>
        <sz val="10"/>
        <rFont val="돋움"/>
        <family val="3"/>
        <charset val="129"/>
      </rPr>
      <t>덕소도시계획도로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조성사업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전기공사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설계변경</t>
    </r>
    <phoneticPr fontId="1" type="noConversion"/>
  </si>
  <si>
    <r>
      <rPr>
        <sz val="10"/>
        <rFont val="돋움"/>
        <family val="3"/>
        <charset val="129"/>
      </rPr>
      <t>정약용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큰마당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조성사업</t>
    </r>
    <r>
      <rPr>
        <sz val="10"/>
        <rFont val="Arial"/>
        <family val="2"/>
      </rPr>
      <t>-</t>
    </r>
    <r>
      <rPr>
        <sz val="10"/>
        <rFont val="돋움"/>
        <family val="3"/>
        <charset val="129"/>
      </rPr>
      <t>폐기물처리</t>
    </r>
    <phoneticPr fontId="1" type="noConversion"/>
  </si>
  <si>
    <t>개발사업본부 개발사업2팀</t>
    <phoneticPr fontId="1" type="noConversion"/>
  </si>
  <si>
    <r>
      <rPr>
        <sz val="12"/>
        <rFont val="돋움"/>
        <family val="3"/>
        <charset val="129"/>
      </rPr>
      <t>계약</t>
    </r>
    <r>
      <rPr>
        <sz val="12"/>
        <rFont val="Arial"/>
        <family val="2"/>
      </rPr>
      <t xml:space="preserve"> </t>
    </r>
    <r>
      <rPr>
        <sz val="12"/>
        <rFont val="돋움"/>
        <family val="3"/>
        <charset val="129"/>
      </rPr>
      <t>업무</t>
    </r>
    <phoneticPr fontId="1" type="noConversion"/>
  </si>
  <si>
    <t>최중익</t>
    <phoneticPr fontId="1" type="noConversion"/>
  </si>
  <si>
    <r>
      <rPr>
        <sz val="10"/>
        <rFont val="돋움"/>
        <family val="3"/>
        <charset val="129"/>
      </rPr>
      <t>적정</t>
    </r>
    <r>
      <rPr>
        <sz val="10"/>
        <rFont val="Arial"/>
        <family val="2"/>
      </rPr>
      <t>(</t>
    </r>
    <r>
      <rPr>
        <sz val="10"/>
        <rFont val="돋움"/>
        <family val="3"/>
        <charset val="129"/>
      </rPr>
      <t>감사의견제시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</si>
  <si>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감사의견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수용</t>
    </r>
    <phoneticPr fontId="1" type="noConversion"/>
  </si>
  <si>
    <t>비공개</t>
    <phoneticPr fontId="1" type="noConversion"/>
  </si>
  <si>
    <t>일위대가 노무수량 재검토 등</t>
    <phoneticPr fontId="1" type="noConversion"/>
  </si>
  <si>
    <t>자재단가 재검토 등</t>
    <phoneticPr fontId="1" type="noConversion"/>
  </si>
  <si>
    <t>개발사업본부 공공사업팀</t>
    <phoneticPr fontId="1" type="noConversion"/>
  </si>
</sst>
</file>

<file path=xl/styles.xml><?xml version="1.0" encoding="utf-8"?>
<styleSheet xmlns="http://schemas.openxmlformats.org/spreadsheetml/2006/main">
  <numFmts count="1">
    <numFmt numFmtId="188" formatCode="#,##0_);[Red]\(#,##0\)"/>
  </numFmts>
  <fonts count="11">
    <font>
      <sz val="10"/>
      <name val="Arial"/>
      <family val="2"/>
    </font>
    <font>
      <sz val="8"/>
      <name val="돋움"/>
      <family val="3"/>
      <charset val="129"/>
    </font>
    <font>
      <sz val="12"/>
      <name val="Arial"/>
      <family val="2"/>
    </font>
    <font>
      <sz val="12"/>
      <name val="돋움"/>
      <family val="3"/>
      <charset val="129"/>
    </font>
    <font>
      <sz val="10"/>
      <name val="돋움"/>
      <family val="3"/>
      <charset val="129"/>
    </font>
    <font>
      <sz val="14"/>
      <name val="Arial"/>
      <family val="2"/>
    </font>
    <font>
      <b/>
      <sz val="18"/>
      <name val="Arial"/>
      <family val="2"/>
    </font>
    <font>
      <sz val="16"/>
      <name val="Arial"/>
      <family val="2"/>
    </font>
    <font>
      <sz val="10"/>
      <color indexed="8"/>
      <name val="돋움"/>
      <family val="3"/>
      <charset val="129"/>
    </font>
    <font>
      <sz val="10"/>
      <color indexed="8"/>
      <name val="Arial"/>
      <family val="2"/>
    </font>
    <font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2" borderId="1" xfId="0" applyFill="1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188" fontId="0" fillId="2" borderId="1" xfId="0" applyNumberFormat="1" applyFill="1" applyBorder="1" applyAlignment="1">
      <alignment horizontal="center" vertical="center"/>
    </xf>
    <xf numFmtId="188" fontId="0" fillId="0" borderId="0" xfId="0" applyNumberFormat="1" applyAlignment="1">
      <alignment horizontal="right" vertical="center"/>
    </xf>
    <xf numFmtId="0" fontId="0" fillId="0" borderId="0" xfId="0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/>
    </xf>
    <xf numFmtId="188" fontId="0" fillId="0" borderId="1" xfId="0" applyNumberFormat="1" applyFont="1" applyFill="1" applyBorder="1" applyAlignment="1">
      <alignment horizontal="right" vertical="center"/>
    </xf>
    <xf numFmtId="0" fontId="0" fillId="0" borderId="1" xfId="0" applyFill="1" applyBorder="1" applyAlignment="1">
      <alignment horizontal="left" vertical="center"/>
    </xf>
    <xf numFmtId="188" fontId="0" fillId="0" borderId="1" xfId="0" applyNumberFormat="1" applyFill="1" applyBorder="1" applyAlignment="1">
      <alignment horizontal="right" vertical="center"/>
    </xf>
    <xf numFmtId="0" fontId="0" fillId="0" borderId="1" xfId="0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/>
    </xf>
    <xf numFmtId="188" fontId="5" fillId="0" borderId="0" xfId="0" applyNumberFormat="1" applyFont="1" applyAlignment="1">
      <alignment horizontal="right" vertical="center"/>
    </xf>
    <xf numFmtId="188" fontId="6" fillId="3" borderId="1" xfId="0" applyNumberFormat="1" applyFont="1" applyFill="1" applyBorder="1" applyAlignment="1">
      <alignment horizontal="right" vertical="center"/>
    </xf>
    <xf numFmtId="0" fontId="7" fillId="0" borderId="0" xfId="0" applyFont="1" applyFill="1" applyBorder="1" applyAlignment="1">
      <alignment horizontal="center" vertical="center"/>
    </xf>
    <xf numFmtId="0" fontId="2" fillId="4" borderId="1" xfId="0" applyNumberFormat="1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vertical="center"/>
    </xf>
    <xf numFmtId="188" fontId="0" fillId="4" borderId="1" xfId="0" applyNumberFormat="1" applyFont="1" applyFill="1" applyBorder="1" applyAlignment="1">
      <alignment horizontal="right" vertical="center"/>
    </xf>
    <xf numFmtId="0" fontId="3" fillId="4" borderId="1" xfId="0" applyFont="1" applyFill="1" applyBorder="1" applyAlignment="1">
      <alignment horizontal="center" vertical="center"/>
    </xf>
    <xf numFmtId="0" fontId="0" fillId="4" borderId="1" xfId="0" applyFont="1" applyFill="1" applyBorder="1" applyAlignment="1">
      <alignment horizontal="center"/>
    </xf>
    <xf numFmtId="0" fontId="0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left" vertical="center"/>
    </xf>
    <xf numFmtId="188" fontId="3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0" fillId="4" borderId="1" xfId="0" applyFill="1" applyBorder="1" applyAlignment="1">
      <alignment horizontal="left" vertical="center"/>
    </xf>
    <xf numFmtId="188" fontId="0" fillId="4" borderId="1" xfId="0" applyNumberFormat="1" applyFill="1" applyBorder="1" applyAlignment="1">
      <alignment horizontal="right" vertical="center"/>
    </xf>
    <xf numFmtId="0" fontId="0" fillId="4" borderId="1" xfId="0" applyFill="1" applyBorder="1" applyAlignment="1">
      <alignment horizontal="center" vertical="center"/>
    </xf>
    <xf numFmtId="188" fontId="3" fillId="4" borderId="1" xfId="0" applyNumberFormat="1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/>
    </xf>
    <xf numFmtId="0" fontId="0" fillId="4" borderId="0" xfId="0" applyFill="1"/>
    <xf numFmtId="0" fontId="4" fillId="0" borderId="0" xfId="0" applyFont="1"/>
    <xf numFmtId="188" fontId="4" fillId="0" borderId="0" xfId="0" applyNumberFormat="1" applyFont="1" applyAlignment="1">
      <alignment horizontal="right" vertical="center"/>
    </xf>
    <xf numFmtId="188" fontId="6" fillId="5" borderId="3" xfId="0" applyNumberFormat="1" applyFont="1" applyFill="1" applyBorder="1" applyAlignment="1">
      <alignment horizontal="center" vertical="center"/>
    </xf>
    <xf numFmtId="188" fontId="6" fillId="5" borderId="4" xfId="0" applyNumberFormat="1" applyFont="1" applyFill="1" applyBorder="1" applyAlignment="1">
      <alignment horizontal="center" vertical="center"/>
    </xf>
    <xf numFmtId="188" fontId="6" fillId="5" borderId="2" xfId="0" applyNumberFormat="1" applyFont="1" applyFill="1" applyBorder="1" applyAlignment="1">
      <alignment horizontal="center" vertical="center"/>
    </xf>
    <xf numFmtId="188" fontId="6" fillId="3" borderId="3" xfId="0" applyNumberFormat="1" applyFont="1" applyFill="1" applyBorder="1" applyAlignment="1">
      <alignment horizontal="right" vertical="center"/>
    </xf>
    <xf numFmtId="188" fontId="6" fillId="3" borderId="4" xfId="0" applyNumberFormat="1" applyFont="1" applyFill="1" applyBorder="1" applyAlignment="1">
      <alignment horizontal="right" vertical="center"/>
    </xf>
    <xf numFmtId="188" fontId="6" fillId="3" borderId="2" xfId="0" applyNumberFormat="1" applyFont="1" applyFill="1" applyBorder="1" applyAlignment="1">
      <alignment horizontal="right" vertical="center"/>
    </xf>
    <xf numFmtId="0" fontId="4" fillId="0" borderId="1" xfId="0" applyFont="1" applyFill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56"/>
  <sheetViews>
    <sheetView tabSelected="1" zoomScaleNormal="100" workbookViewId="0">
      <pane xSplit="5" ySplit="1" topLeftCell="F2" activePane="bottomRight" state="frozen"/>
      <selection pane="topRight" activeCell="F1" sqref="F1"/>
      <selection pane="bottomLeft" activeCell="A2" sqref="A2"/>
      <selection pane="bottomRight" activeCell="E45" sqref="E45"/>
    </sheetView>
  </sheetViews>
  <sheetFormatPr defaultRowHeight="12.75"/>
  <cols>
    <col min="1" max="1" width="14.5703125" bestFit="1" customWidth="1"/>
    <col min="2" max="2" width="25.28515625" customWidth="1"/>
    <col min="3" max="3" width="18" bestFit="1" customWidth="1"/>
    <col min="4" max="4" width="11.140625" bestFit="1" customWidth="1"/>
    <col min="5" max="5" width="76.140625" style="3" customWidth="1"/>
    <col min="6" max="6" width="14.28515625" style="5" customWidth="1"/>
    <col min="7" max="7" width="24.42578125" style="5" bestFit="1" customWidth="1"/>
    <col min="8" max="8" width="13.140625" customWidth="1"/>
    <col min="9" max="9" width="14.42578125" customWidth="1"/>
    <col min="10" max="10" width="23.140625" customWidth="1"/>
    <col min="11" max="11" width="41.42578125" style="6" bestFit="1" customWidth="1"/>
    <col min="12" max="12" width="13.140625" bestFit="1" customWidth="1"/>
    <col min="13" max="13" width="17" style="6" bestFit="1" customWidth="1"/>
    <col min="14" max="14" width="9.140625" style="6" customWidth="1"/>
    <col min="16" max="17" width="12.5703125" bestFit="1" customWidth="1"/>
    <col min="18" max="18" width="15.28515625" bestFit="1" customWidth="1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4" t="s">
        <v>5</v>
      </c>
      <c r="G1" s="4" t="s">
        <v>19</v>
      </c>
      <c r="H1" s="1" t="s">
        <v>6</v>
      </c>
      <c r="I1" s="1" t="s">
        <v>7</v>
      </c>
      <c r="J1" s="1" t="s">
        <v>8</v>
      </c>
      <c r="K1" s="2" t="s">
        <v>9</v>
      </c>
      <c r="L1" s="1" t="s">
        <v>10</v>
      </c>
      <c r="M1" s="2" t="s">
        <v>11</v>
      </c>
      <c r="N1" s="2" t="s">
        <v>12</v>
      </c>
    </row>
    <row r="2" spans="1:14" ht="15">
      <c r="A2" s="9">
        <v>20200701</v>
      </c>
      <c r="B2" s="10" t="s">
        <v>25</v>
      </c>
      <c r="C2" s="7" t="s">
        <v>13</v>
      </c>
      <c r="D2" s="7"/>
      <c r="E2" s="13" t="s">
        <v>29</v>
      </c>
      <c r="F2" s="12">
        <v>40876</v>
      </c>
      <c r="G2" s="14">
        <v>10505000</v>
      </c>
      <c r="H2" s="9">
        <v>20200702</v>
      </c>
      <c r="I2" s="30" t="s">
        <v>24</v>
      </c>
      <c r="J2" s="31" t="s">
        <v>30</v>
      </c>
      <c r="K2" s="16" t="s">
        <v>31</v>
      </c>
      <c r="L2" s="9">
        <v>20200709</v>
      </c>
      <c r="M2" s="15" t="s">
        <v>26</v>
      </c>
      <c r="N2" s="16" t="s">
        <v>27</v>
      </c>
    </row>
    <row r="3" spans="1:14" ht="15">
      <c r="A3" s="9">
        <v>20200709</v>
      </c>
      <c r="B3" s="10" t="s">
        <v>28</v>
      </c>
      <c r="C3" s="7" t="s">
        <v>13</v>
      </c>
      <c r="D3" s="7"/>
      <c r="E3" s="13" t="s">
        <v>32</v>
      </c>
      <c r="F3" s="12">
        <v>47753</v>
      </c>
      <c r="G3" s="14">
        <v>1226000</v>
      </c>
      <c r="H3" s="9">
        <v>20200713</v>
      </c>
      <c r="I3" s="30" t="s">
        <v>24</v>
      </c>
      <c r="J3" s="31" t="s">
        <v>30</v>
      </c>
      <c r="K3" s="16" t="s">
        <v>33</v>
      </c>
      <c r="L3" s="9">
        <v>20200713</v>
      </c>
      <c r="M3" s="15" t="s">
        <v>26</v>
      </c>
      <c r="N3" s="16" t="s">
        <v>27</v>
      </c>
    </row>
    <row r="4" spans="1:14" ht="15">
      <c r="A4" s="9">
        <v>20200716</v>
      </c>
      <c r="B4" s="10" t="s">
        <v>34</v>
      </c>
      <c r="C4" s="7" t="s">
        <v>13</v>
      </c>
      <c r="D4" s="7"/>
      <c r="E4" s="13" t="s">
        <v>35</v>
      </c>
      <c r="F4" s="12">
        <v>702886</v>
      </c>
      <c r="G4" s="14"/>
      <c r="H4" s="9">
        <v>20200722</v>
      </c>
      <c r="I4" s="30" t="s">
        <v>20</v>
      </c>
      <c r="J4" s="31" t="s">
        <v>30</v>
      </c>
      <c r="K4" s="16" t="s">
        <v>36</v>
      </c>
      <c r="L4" s="9">
        <v>20200727</v>
      </c>
      <c r="M4" s="15" t="s">
        <v>23</v>
      </c>
      <c r="N4" s="16" t="s">
        <v>22</v>
      </c>
    </row>
    <row r="5" spans="1:14" ht="15">
      <c r="A5" s="9">
        <v>20200717</v>
      </c>
      <c r="B5" s="10" t="s">
        <v>38</v>
      </c>
      <c r="C5" s="7" t="s">
        <v>13</v>
      </c>
      <c r="D5" s="7"/>
      <c r="E5" s="13" t="s">
        <v>37</v>
      </c>
      <c r="F5" s="12">
        <v>54467</v>
      </c>
      <c r="G5" s="14">
        <v>1208385</v>
      </c>
      <c r="H5" s="9">
        <v>20200717</v>
      </c>
      <c r="I5" s="30" t="s">
        <v>20</v>
      </c>
      <c r="J5" s="31" t="s">
        <v>30</v>
      </c>
      <c r="K5" s="16" t="s">
        <v>39</v>
      </c>
      <c r="L5" s="9">
        <v>20200729</v>
      </c>
      <c r="M5" s="15" t="s">
        <v>23</v>
      </c>
      <c r="N5" s="16" t="s">
        <v>22</v>
      </c>
    </row>
    <row r="6" spans="1:14" ht="15">
      <c r="A6" s="9">
        <v>20200724</v>
      </c>
      <c r="B6" s="10" t="s">
        <v>38</v>
      </c>
      <c r="C6" s="7" t="s">
        <v>13</v>
      </c>
      <c r="D6" s="7"/>
      <c r="E6" s="13" t="s">
        <v>40</v>
      </c>
      <c r="F6" s="12">
        <v>375538</v>
      </c>
      <c r="G6" s="14">
        <v>1949000</v>
      </c>
      <c r="H6" s="9">
        <v>20200729</v>
      </c>
      <c r="I6" s="30" t="s">
        <v>20</v>
      </c>
      <c r="J6" s="31" t="s">
        <v>30</v>
      </c>
      <c r="K6" s="16" t="s">
        <v>41</v>
      </c>
      <c r="L6" s="9">
        <v>20200731</v>
      </c>
      <c r="M6" s="15" t="s">
        <v>23</v>
      </c>
      <c r="N6" s="16" t="s">
        <v>22</v>
      </c>
    </row>
    <row r="7" spans="1:14" s="37" customFormat="1" ht="15">
      <c r="A7" s="21">
        <v>20200803</v>
      </c>
      <c r="B7" s="22" t="s">
        <v>38</v>
      </c>
      <c r="C7" s="23" t="s">
        <v>13</v>
      </c>
      <c r="D7" s="23"/>
      <c r="E7" s="32" t="s">
        <v>42</v>
      </c>
      <c r="F7" s="24">
        <v>327008</v>
      </c>
      <c r="G7" s="33">
        <v>1560727</v>
      </c>
      <c r="H7" s="21">
        <v>20200804</v>
      </c>
      <c r="I7" s="35" t="s">
        <v>20</v>
      </c>
      <c r="J7" s="36" t="s">
        <v>30</v>
      </c>
      <c r="K7" s="28" t="s">
        <v>43</v>
      </c>
      <c r="L7" s="21">
        <v>20200813</v>
      </c>
      <c r="M7" s="34" t="s">
        <v>23</v>
      </c>
      <c r="N7" s="28" t="s">
        <v>22</v>
      </c>
    </row>
    <row r="8" spans="1:14" s="37" customFormat="1" ht="15">
      <c r="A8" s="21">
        <v>20200805</v>
      </c>
      <c r="B8" s="22" t="s">
        <v>45</v>
      </c>
      <c r="C8" s="23" t="s">
        <v>13</v>
      </c>
      <c r="D8" s="23"/>
      <c r="E8" s="32" t="s">
        <v>44</v>
      </c>
      <c r="F8" s="24">
        <v>84923</v>
      </c>
      <c r="G8" s="33">
        <v>762000</v>
      </c>
      <c r="H8" s="21">
        <v>20200810</v>
      </c>
      <c r="I8" s="35" t="s">
        <v>20</v>
      </c>
      <c r="J8" s="36" t="s">
        <v>30</v>
      </c>
      <c r="K8" s="28" t="s">
        <v>46</v>
      </c>
      <c r="L8" s="21">
        <v>20200813</v>
      </c>
      <c r="M8" s="34" t="s">
        <v>23</v>
      </c>
      <c r="N8" s="28" t="s">
        <v>22</v>
      </c>
    </row>
    <row r="9" spans="1:14" s="37" customFormat="1" ht="15">
      <c r="A9" s="21">
        <v>20200818</v>
      </c>
      <c r="B9" s="22" t="s">
        <v>38</v>
      </c>
      <c r="C9" s="23" t="s">
        <v>13</v>
      </c>
      <c r="D9" s="23"/>
      <c r="E9" s="29" t="s">
        <v>79</v>
      </c>
      <c r="F9" s="24">
        <v>227501</v>
      </c>
      <c r="G9" s="33">
        <v>2740284</v>
      </c>
      <c r="H9" s="21">
        <v>20200821</v>
      </c>
      <c r="I9" s="35" t="s">
        <v>20</v>
      </c>
      <c r="J9" s="36" t="s">
        <v>30</v>
      </c>
      <c r="K9" s="28" t="s">
        <v>41</v>
      </c>
      <c r="L9" s="21">
        <v>20200825</v>
      </c>
      <c r="M9" s="34" t="s">
        <v>23</v>
      </c>
      <c r="N9" s="28" t="s">
        <v>22</v>
      </c>
    </row>
    <row r="10" spans="1:14" s="37" customFormat="1" ht="15">
      <c r="A10" s="21">
        <v>20200824</v>
      </c>
      <c r="B10" s="22" t="s">
        <v>45</v>
      </c>
      <c r="C10" s="23" t="s">
        <v>13</v>
      </c>
      <c r="D10" s="23"/>
      <c r="E10" s="32" t="s">
        <v>47</v>
      </c>
      <c r="F10" s="24">
        <v>62820</v>
      </c>
      <c r="G10" s="33">
        <v>2854000</v>
      </c>
      <c r="H10" s="21">
        <v>20200826</v>
      </c>
      <c r="I10" s="35" t="s">
        <v>20</v>
      </c>
      <c r="J10" s="36" t="s">
        <v>30</v>
      </c>
      <c r="K10" s="28" t="s">
        <v>48</v>
      </c>
      <c r="L10" s="21">
        <v>20200826</v>
      </c>
      <c r="M10" s="34" t="s">
        <v>23</v>
      </c>
      <c r="N10" s="28" t="s">
        <v>22</v>
      </c>
    </row>
    <row r="11" spans="1:14" s="37" customFormat="1" ht="15">
      <c r="A11" s="21">
        <v>20200824</v>
      </c>
      <c r="B11" s="22" t="s">
        <v>45</v>
      </c>
      <c r="C11" s="23" t="s">
        <v>13</v>
      </c>
      <c r="D11" s="23"/>
      <c r="E11" s="32" t="s">
        <v>49</v>
      </c>
      <c r="F11" s="24">
        <v>497055</v>
      </c>
      <c r="G11" s="33">
        <v>8585002</v>
      </c>
      <c r="H11" s="21">
        <v>20200831</v>
      </c>
      <c r="I11" s="35" t="s">
        <v>20</v>
      </c>
      <c r="J11" s="36" t="s">
        <v>30</v>
      </c>
      <c r="K11" s="28" t="s">
        <v>50</v>
      </c>
      <c r="L11" s="21">
        <v>20200903</v>
      </c>
      <c r="M11" s="34" t="s">
        <v>23</v>
      </c>
      <c r="N11" s="28" t="s">
        <v>22</v>
      </c>
    </row>
    <row r="12" spans="1:14" s="37" customFormat="1" ht="15">
      <c r="A12" s="21">
        <v>20200828</v>
      </c>
      <c r="B12" s="22" t="s">
        <v>38</v>
      </c>
      <c r="C12" s="23" t="s">
        <v>13</v>
      </c>
      <c r="D12" s="23"/>
      <c r="E12" s="32" t="s">
        <v>51</v>
      </c>
      <c r="F12" s="24">
        <v>100000</v>
      </c>
      <c r="G12" s="33"/>
      <c r="H12" s="21">
        <v>20200902</v>
      </c>
      <c r="I12" s="35" t="s">
        <v>20</v>
      </c>
      <c r="J12" s="36" t="s">
        <v>30</v>
      </c>
      <c r="K12" s="28" t="s">
        <v>52</v>
      </c>
      <c r="L12" s="21"/>
      <c r="M12" s="34" t="s">
        <v>23</v>
      </c>
      <c r="N12" s="28" t="s">
        <v>22</v>
      </c>
    </row>
    <row r="13" spans="1:14" ht="15">
      <c r="A13" s="9">
        <v>20200901</v>
      </c>
      <c r="B13" s="10" t="s">
        <v>34</v>
      </c>
      <c r="C13" s="7" t="s">
        <v>13</v>
      </c>
      <c r="D13" s="7"/>
      <c r="E13" s="13" t="s">
        <v>53</v>
      </c>
      <c r="F13" s="12">
        <v>60328</v>
      </c>
      <c r="G13" s="14">
        <v>1840000</v>
      </c>
      <c r="H13" s="9">
        <v>20200908</v>
      </c>
      <c r="I13" s="30" t="s">
        <v>20</v>
      </c>
      <c r="J13" s="31" t="s">
        <v>30</v>
      </c>
      <c r="K13" s="16" t="s">
        <v>54</v>
      </c>
      <c r="L13" s="9">
        <v>20200914</v>
      </c>
      <c r="M13" s="15" t="s">
        <v>23</v>
      </c>
      <c r="N13" s="16" t="s">
        <v>22</v>
      </c>
    </row>
    <row r="14" spans="1:14" ht="15">
      <c r="A14" s="9">
        <v>20200907</v>
      </c>
      <c r="B14" s="10" t="s">
        <v>45</v>
      </c>
      <c r="C14" s="7" t="s">
        <v>13</v>
      </c>
      <c r="D14" s="7"/>
      <c r="E14" s="13" t="s">
        <v>55</v>
      </c>
      <c r="F14" s="12">
        <v>58772</v>
      </c>
      <c r="G14" s="14">
        <v>712000</v>
      </c>
      <c r="H14" s="9">
        <v>20200910</v>
      </c>
      <c r="I14" s="30" t="s">
        <v>20</v>
      </c>
      <c r="J14" s="31" t="s">
        <v>30</v>
      </c>
      <c r="K14" s="16" t="s">
        <v>56</v>
      </c>
      <c r="L14" s="9">
        <v>20200911</v>
      </c>
      <c r="M14" s="15" t="s">
        <v>23</v>
      </c>
      <c r="N14" s="16" t="s">
        <v>22</v>
      </c>
    </row>
    <row r="15" spans="1:14" ht="15">
      <c r="A15" s="9">
        <v>20200908</v>
      </c>
      <c r="B15" s="10" t="s">
        <v>38</v>
      </c>
      <c r="C15" s="7" t="s">
        <v>13</v>
      </c>
      <c r="D15" s="7"/>
      <c r="E15" s="13" t="s">
        <v>57</v>
      </c>
      <c r="F15" s="12">
        <v>515270</v>
      </c>
      <c r="G15" s="14">
        <v>4266000</v>
      </c>
      <c r="H15" s="9">
        <v>20200914</v>
      </c>
      <c r="I15" s="30" t="s">
        <v>20</v>
      </c>
      <c r="J15" s="31" t="s">
        <v>30</v>
      </c>
      <c r="K15" s="16" t="s">
        <v>58</v>
      </c>
      <c r="L15" s="9">
        <v>20200924</v>
      </c>
      <c r="M15" s="15" t="s">
        <v>23</v>
      </c>
      <c r="N15" s="16" t="s">
        <v>22</v>
      </c>
    </row>
    <row r="16" spans="1:14" ht="15">
      <c r="A16" s="9">
        <v>20200910</v>
      </c>
      <c r="B16" s="10" t="s">
        <v>60</v>
      </c>
      <c r="C16" s="7" t="s">
        <v>13</v>
      </c>
      <c r="D16" s="7"/>
      <c r="E16" s="13" t="s">
        <v>59</v>
      </c>
      <c r="F16" s="12"/>
      <c r="G16" s="14"/>
      <c r="H16" s="9">
        <v>20200914</v>
      </c>
      <c r="I16" s="30" t="s">
        <v>20</v>
      </c>
      <c r="J16" s="31" t="s">
        <v>30</v>
      </c>
      <c r="K16" s="16" t="s">
        <v>61</v>
      </c>
      <c r="L16" s="9"/>
      <c r="M16" s="15" t="s">
        <v>23</v>
      </c>
      <c r="N16" s="16" t="s">
        <v>22</v>
      </c>
    </row>
    <row r="17" spans="1:14" ht="15">
      <c r="A17" s="9">
        <v>20200923</v>
      </c>
      <c r="B17" s="10" t="s">
        <v>34</v>
      </c>
      <c r="C17" s="7" t="s">
        <v>13</v>
      </c>
      <c r="D17" s="7"/>
      <c r="E17" s="46" t="s">
        <v>62</v>
      </c>
      <c r="F17" s="12">
        <v>618791</v>
      </c>
      <c r="G17" s="14">
        <v>1147000</v>
      </c>
      <c r="H17" s="9">
        <v>20200925</v>
      </c>
      <c r="I17" s="30" t="s">
        <v>20</v>
      </c>
      <c r="J17" s="31" t="s">
        <v>30</v>
      </c>
      <c r="K17" s="16" t="s">
        <v>63</v>
      </c>
      <c r="L17" s="9">
        <v>20201006</v>
      </c>
      <c r="M17" s="15" t="s">
        <v>23</v>
      </c>
      <c r="N17" s="16" t="s">
        <v>22</v>
      </c>
    </row>
    <row r="18" spans="1:14" s="37" customFormat="1" ht="15">
      <c r="A18" s="21">
        <v>20201012</v>
      </c>
      <c r="B18" s="22" t="s">
        <v>64</v>
      </c>
      <c r="C18" s="23" t="s">
        <v>13</v>
      </c>
      <c r="D18" s="23"/>
      <c r="E18" s="32" t="s">
        <v>65</v>
      </c>
      <c r="F18" s="24">
        <v>48100</v>
      </c>
      <c r="G18" s="33">
        <v>30000</v>
      </c>
      <c r="H18" s="21">
        <v>20201013</v>
      </c>
      <c r="I18" s="25" t="s">
        <v>66</v>
      </c>
      <c r="J18" s="26" t="s">
        <v>17</v>
      </c>
      <c r="K18" s="28" t="s">
        <v>67</v>
      </c>
      <c r="L18" s="21">
        <v>20201020</v>
      </c>
      <c r="M18" s="27" t="s">
        <v>18</v>
      </c>
      <c r="N18" s="28" t="s">
        <v>68</v>
      </c>
    </row>
    <row r="19" spans="1:14" s="37" customFormat="1" ht="15">
      <c r="A19" s="21">
        <v>20201014</v>
      </c>
      <c r="B19" s="22" t="s">
        <v>64</v>
      </c>
      <c r="C19" s="23" t="s">
        <v>13</v>
      </c>
      <c r="D19" s="23"/>
      <c r="E19" s="32" t="s">
        <v>69</v>
      </c>
      <c r="F19" s="24">
        <v>7859588</v>
      </c>
      <c r="G19" s="33">
        <v>17815000</v>
      </c>
      <c r="H19" s="21">
        <v>20201026</v>
      </c>
      <c r="I19" s="25" t="s">
        <v>66</v>
      </c>
      <c r="J19" s="36" t="s">
        <v>70</v>
      </c>
      <c r="K19" s="28" t="s">
        <v>71</v>
      </c>
      <c r="L19" s="21">
        <v>20201110</v>
      </c>
      <c r="M19" s="27" t="s">
        <v>18</v>
      </c>
      <c r="N19" s="28" t="s">
        <v>68</v>
      </c>
    </row>
    <row r="20" spans="1:14" s="37" customFormat="1" ht="15">
      <c r="A20" s="21">
        <v>20201026</v>
      </c>
      <c r="B20" s="22" t="s">
        <v>72</v>
      </c>
      <c r="C20" s="23" t="s">
        <v>73</v>
      </c>
      <c r="D20" s="23"/>
      <c r="E20" s="32" t="s">
        <v>74</v>
      </c>
      <c r="F20" s="24">
        <v>49493</v>
      </c>
      <c r="G20" s="33"/>
      <c r="H20" s="21">
        <v>20201027</v>
      </c>
      <c r="I20" s="25" t="s">
        <v>66</v>
      </c>
      <c r="J20" s="26" t="s">
        <v>17</v>
      </c>
      <c r="K20" s="28" t="s">
        <v>75</v>
      </c>
      <c r="L20" s="21">
        <v>20201103</v>
      </c>
      <c r="M20" s="27" t="s">
        <v>18</v>
      </c>
      <c r="N20" s="28" t="s">
        <v>14</v>
      </c>
    </row>
    <row r="21" spans="1:14" s="37" customFormat="1" ht="15">
      <c r="A21" s="21">
        <v>20201026</v>
      </c>
      <c r="B21" s="22" t="s">
        <v>72</v>
      </c>
      <c r="C21" s="23" t="s">
        <v>13</v>
      </c>
      <c r="D21" s="23"/>
      <c r="E21" s="32" t="s">
        <v>76</v>
      </c>
      <c r="F21" s="24">
        <v>55150</v>
      </c>
      <c r="G21" s="33"/>
      <c r="H21" s="21">
        <v>20201027</v>
      </c>
      <c r="I21" s="25" t="s">
        <v>66</v>
      </c>
      <c r="J21" s="26" t="s">
        <v>17</v>
      </c>
      <c r="K21" s="28" t="s">
        <v>75</v>
      </c>
      <c r="L21" s="21">
        <v>20201103</v>
      </c>
      <c r="M21" s="27" t="s">
        <v>18</v>
      </c>
      <c r="N21" s="28" t="s">
        <v>14</v>
      </c>
    </row>
    <row r="22" spans="1:14" s="37" customFormat="1" ht="15">
      <c r="A22" s="21">
        <v>20201029</v>
      </c>
      <c r="B22" s="22" t="s">
        <v>64</v>
      </c>
      <c r="C22" s="23" t="s">
        <v>73</v>
      </c>
      <c r="D22" s="23"/>
      <c r="E22" s="32" t="s">
        <v>77</v>
      </c>
      <c r="F22" s="24">
        <v>8346669</v>
      </c>
      <c r="G22" s="33"/>
      <c r="H22" s="21">
        <v>20201104</v>
      </c>
      <c r="I22" s="25" t="s">
        <v>66</v>
      </c>
      <c r="J22" s="26" t="s">
        <v>17</v>
      </c>
      <c r="K22" s="28" t="s">
        <v>78</v>
      </c>
      <c r="L22" s="21">
        <v>20201110</v>
      </c>
      <c r="M22" s="27" t="s">
        <v>18</v>
      </c>
      <c r="N22" s="28" t="s">
        <v>14</v>
      </c>
    </row>
    <row r="23" spans="1:14" ht="15">
      <c r="A23" s="9">
        <v>20201110</v>
      </c>
      <c r="B23" s="10" t="s">
        <v>81</v>
      </c>
      <c r="C23" s="7" t="s">
        <v>82</v>
      </c>
      <c r="D23" s="7"/>
      <c r="E23" s="13" t="s">
        <v>80</v>
      </c>
      <c r="F23" s="12">
        <v>30209000</v>
      </c>
      <c r="G23" s="14">
        <v>23000</v>
      </c>
      <c r="H23" s="9">
        <v>20201113</v>
      </c>
      <c r="I23" s="11" t="s">
        <v>83</v>
      </c>
      <c r="J23" s="17" t="s">
        <v>17</v>
      </c>
      <c r="K23" s="16" t="s">
        <v>84</v>
      </c>
      <c r="L23" s="9">
        <v>20201118</v>
      </c>
      <c r="M23" s="15" t="s">
        <v>85</v>
      </c>
      <c r="N23" s="16" t="s">
        <v>86</v>
      </c>
    </row>
    <row r="24" spans="1:14" ht="15">
      <c r="A24" s="9">
        <v>20201112</v>
      </c>
      <c r="B24" s="10" t="s">
        <v>87</v>
      </c>
      <c r="C24" s="7" t="s">
        <v>82</v>
      </c>
      <c r="D24" s="7"/>
      <c r="E24" s="13" t="s">
        <v>88</v>
      </c>
      <c r="F24" s="12">
        <v>49194000</v>
      </c>
      <c r="G24" s="14">
        <v>4417000</v>
      </c>
      <c r="H24" s="9">
        <v>20201118</v>
      </c>
      <c r="I24" s="11" t="s">
        <v>83</v>
      </c>
      <c r="J24" s="17" t="s">
        <v>17</v>
      </c>
      <c r="K24" s="16" t="s">
        <v>90</v>
      </c>
      <c r="L24" s="9">
        <v>20201119</v>
      </c>
      <c r="M24" s="15" t="s">
        <v>85</v>
      </c>
      <c r="N24" s="16" t="s">
        <v>86</v>
      </c>
    </row>
    <row r="25" spans="1:14" ht="15">
      <c r="A25" s="9">
        <v>20201112</v>
      </c>
      <c r="B25" s="10" t="s">
        <v>87</v>
      </c>
      <c r="C25" s="7" t="s">
        <v>82</v>
      </c>
      <c r="D25" s="7"/>
      <c r="E25" s="13" t="s">
        <v>89</v>
      </c>
      <c r="F25" s="12">
        <v>69993000</v>
      </c>
      <c r="G25" s="14"/>
      <c r="H25" s="9">
        <v>20201118</v>
      </c>
      <c r="I25" s="11" t="s">
        <v>83</v>
      </c>
      <c r="J25" s="17" t="s">
        <v>21</v>
      </c>
      <c r="K25" s="16"/>
      <c r="L25" s="9">
        <v>20201119</v>
      </c>
      <c r="M25" s="8" t="s">
        <v>18</v>
      </c>
      <c r="N25" s="16" t="s">
        <v>86</v>
      </c>
    </row>
    <row r="26" spans="1:14" ht="15">
      <c r="A26" s="9">
        <v>20201126</v>
      </c>
      <c r="B26" s="10" t="s">
        <v>81</v>
      </c>
      <c r="C26" s="7" t="s">
        <v>82</v>
      </c>
      <c r="D26" s="7"/>
      <c r="E26" s="13" t="s">
        <v>91</v>
      </c>
      <c r="F26" s="12">
        <v>41347000</v>
      </c>
      <c r="G26" s="14">
        <v>121000</v>
      </c>
      <c r="H26" s="9">
        <v>20201126</v>
      </c>
      <c r="I26" s="11" t="s">
        <v>83</v>
      </c>
      <c r="J26" s="31" t="s">
        <v>92</v>
      </c>
      <c r="K26" s="16" t="s">
        <v>93</v>
      </c>
      <c r="L26" s="9">
        <v>20201203</v>
      </c>
      <c r="M26" s="15" t="s">
        <v>85</v>
      </c>
      <c r="N26" s="16" t="s">
        <v>86</v>
      </c>
    </row>
    <row r="27" spans="1:14" ht="15">
      <c r="A27" s="9">
        <v>20201130</v>
      </c>
      <c r="B27" s="10" t="s">
        <v>81</v>
      </c>
      <c r="C27" s="7" t="s">
        <v>82</v>
      </c>
      <c r="D27" s="7"/>
      <c r="E27" s="13" t="s">
        <v>94</v>
      </c>
      <c r="F27" s="12">
        <v>51272000</v>
      </c>
      <c r="G27" s="14">
        <v>1467000</v>
      </c>
      <c r="H27" s="9">
        <v>20201130</v>
      </c>
      <c r="I27" s="11" t="s">
        <v>83</v>
      </c>
      <c r="J27" s="31" t="s">
        <v>92</v>
      </c>
      <c r="K27" s="16" t="s">
        <v>95</v>
      </c>
      <c r="L27" s="9">
        <v>20201204</v>
      </c>
      <c r="M27" s="15" t="s">
        <v>85</v>
      </c>
      <c r="N27" s="16" t="s">
        <v>86</v>
      </c>
    </row>
    <row r="28" spans="1:14" s="37" customFormat="1" ht="15">
      <c r="A28" s="21">
        <v>20201209</v>
      </c>
      <c r="B28" s="22" t="s">
        <v>98</v>
      </c>
      <c r="C28" s="23" t="s">
        <v>99</v>
      </c>
      <c r="D28" s="23"/>
      <c r="E28" s="32" t="s">
        <v>96</v>
      </c>
      <c r="F28" s="24"/>
      <c r="G28" s="33"/>
      <c r="H28" s="21">
        <v>20201209</v>
      </c>
      <c r="I28" s="25" t="s">
        <v>100</v>
      </c>
      <c r="J28" s="26" t="s">
        <v>17</v>
      </c>
      <c r="K28" s="28" t="s">
        <v>101</v>
      </c>
      <c r="L28" s="21"/>
      <c r="M28" s="27" t="s">
        <v>18</v>
      </c>
      <c r="N28" s="27" t="s">
        <v>14</v>
      </c>
    </row>
    <row r="29" spans="1:14" s="37" customFormat="1" ht="15">
      <c r="A29" s="21">
        <v>20201209</v>
      </c>
      <c r="B29" s="22" t="s">
        <v>102</v>
      </c>
      <c r="C29" s="23" t="s">
        <v>99</v>
      </c>
      <c r="D29" s="23"/>
      <c r="E29" s="32" t="s">
        <v>97</v>
      </c>
      <c r="F29" s="24">
        <v>57800</v>
      </c>
      <c r="G29" s="33"/>
      <c r="H29" s="21">
        <v>20201211</v>
      </c>
      <c r="I29" s="25" t="s">
        <v>100</v>
      </c>
      <c r="J29" s="36" t="s">
        <v>103</v>
      </c>
      <c r="K29" s="28" t="s">
        <v>104</v>
      </c>
      <c r="L29" s="21">
        <v>20201228</v>
      </c>
      <c r="M29" s="34" t="s">
        <v>105</v>
      </c>
      <c r="N29" s="28" t="s">
        <v>106</v>
      </c>
    </row>
    <row r="30" spans="1:14" s="37" customFormat="1" ht="15">
      <c r="A30" s="21">
        <v>20201215</v>
      </c>
      <c r="B30" s="22" t="s">
        <v>110</v>
      </c>
      <c r="C30" s="23" t="s">
        <v>111</v>
      </c>
      <c r="D30" s="23"/>
      <c r="E30" s="32" t="s">
        <v>107</v>
      </c>
      <c r="F30" s="24">
        <v>2978031</v>
      </c>
      <c r="G30" s="33">
        <v>2360000</v>
      </c>
      <c r="H30" s="21">
        <v>20201217</v>
      </c>
      <c r="I30" s="25" t="s">
        <v>112</v>
      </c>
      <c r="J30" s="36" t="s">
        <v>113</v>
      </c>
      <c r="K30" s="28" t="s">
        <v>116</v>
      </c>
      <c r="L30" s="21">
        <v>20201218</v>
      </c>
      <c r="M30" s="34" t="s">
        <v>114</v>
      </c>
      <c r="N30" s="28" t="s">
        <v>115</v>
      </c>
    </row>
    <row r="31" spans="1:14" s="37" customFormat="1" ht="15">
      <c r="A31" s="21">
        <v>20201222</v>
      </c>
      <c r="B31" s="22" t="s">
        <v>110</v>
      </c>
      <c r="C31" s="23" t="s">
        <v>111</v>
      </c>
      <c r="D31" s="23"/>
      <c r="E31" s="32" t="s">
        <v>108</v>
      </c>
      <c r="F31" s="24">
        <v>257706</v>
      </c>
      <c r="G31" s="33">
        <v>369600</v>
      </c>
      <c r="H31" s="21">
        <v>20201223</v>
      </c>
      <c r="I31" s="25" t="s">
        <v>112</v>
      </c>
      <c r="J31" s="36" t="s">
        <v>113</v>
      </c>
      <c r="K31" s="28" t="s">
        <v>117</v>
      </c>
      <c r="L31" s="21">
        <v>20201228</v>
      </c>
      <c r="M31" s="34" t="s">
        <v>114</v>
      </c>
      <c r="N31" s="28" t="s">
        <v>115</v>
      </c>
    </row>
    <row r="32" spans="1:14" s="37" customFormat="1" ht="15">
      <c r="A32" s="21">
        <v>20201222</v>
      </c>
      <c r="B32" s="22" t="s">
        <v>118</v>
      </c>
      <c r="C32" s="23" t="s">
        <v>111</v>
      </c>
      <c r="D32" s="23"/>
      <c r="E32" s="32" t="s">
        <v>109</v>
      </c>
      <c r="F32" s="24">
        <v>3767111</v>
      </c>
      <c r="G32" s="33"/>
      <c r="H32" s="21">
        <v>20201230</v>
      </c>
      <c r="I32" s="25" t="s">
        <v>112</v>
      </c>
      <c r="J32" s="36" t="s">
        <v>113</v>
      </c>
      <c r="K32" s="28" t="s">
        <v>117</v>
      </c>
      <c r="L32" s="21">
        <v>20210111</v>
      </c>
      <c r="M32" s="27" t="s">
        <v>18</v>
      </c>
      <c r="N32" s="27" t="s">
        <v>14</v>
      </c>
    </row>
    <row r="33" spans="1:14" ht="15">
      <c r="A33" s="9"/>
      <c r="B33" s="10"/>
      <c r="C33" s="7"/>
      <c r="D33" s="7"/>
      <c r="E33" s="13"/>
      <c r="F33" s="12"/>
      <c r="G33" s="14"/>
      <c r="H33" s="9"/>
      <c r="I33" s="11"/>
      <c r="J33" s="17"/>
      <c r="K33" s="16"/>
      <c r="L33" s="9"/>
      <c r="M33" s="8"/>
      <c r="N33" s="8"/>
    </row>
    <row r="34" spans="1:14" ht="15">
      <c r="A34" s="9"/>
      <c r="B34" s="10"/>
      <c r="C34" s="7"/>
      <c r="D34" s="7"/>
      <c r="E34" s="13"/>
      <c r="F34" s="12"/>
      <c r="G34" s="14"/>
      <c r="H34" s="9"/>
      <c r="I34" s="11"/>
      <c r="J34" s="17"/>
      <c r="K34" s="16"/>
      <c r="L34" s="9"/>
      <c r="M34" s="8"/>
      <c r="N34" s="8"/>
    </row>
    <row r="35" spans="1:14" ht="15">
      <c r="A35" s="9"/>
      <c r="B35" s="10"/>
      <c r="C35" s="7"/>
      <c r="D35" s="7"/>
      <c r="E35" s="13"/>
      <c r="F35" s="12"/>
      <c r="G35" s="14"/>
      <c r="H35" s="9"/>
      <c r="I35" s="11"/>
      <c r="J35" s="17"/>
      <c r="K35" s="16"/>
      <c r="L35" s="9"/>
      <c r="M35" s="8"/>
      <c r="N35" s="8"/>
    </row>
    <row r="36" spans="1:14" ht="15">
      <c r="A36" s="9"/>
      <c r="B36" s="10"/>
      <c r="C36" s="7"/>
      <c r="D36" s="7"/>
      <c r="E36" s="13"/>
      <c r="F36" s="12"/>
      <c r="G36" s="14"/>
      <c r="H36" s="9"/>
      <c r="I36" s="11"/>
      <c r="J36" s="17"/>
      <c r="K36" s="16"/>
      <c r="L36" s="9"/>
      <c r="M36" s="8"/>
      <c r="N36" s="8"/>
    </row>
    <row r="37" spans="1:14" ht="15">
      <c r="A37" s="9"/>
      <c r="B37" s="10"/>
      <c r="C37" s="7"/>
      <c r="D37" s="7"/>
      <c r="E37" s="13"/>
      <c r="F37" s="12"/>
      <c r="G37" s="14"/>
      <c r="H37" s="9"/>
      <c r="I37" s="11"/>
      <c r="J37" s="17"/>
      <c r="K37" s="16"/>
      <c r="L37" s="9"/>
      <c r="M37" s="8"/>
      <c r="N37" s="8"/>
    </row>
    <row r="38" spans="1:14" ht="15">
      <c r="A38" s="9"/>
      <c r="B38" s="10"/>
      <c r="C38" s="7"/>
      <c r="D38" s="7"/>
      <c r="E38" s="13"/>
      <c r="F38" s="12"/>
      <c r="G38" s="14"/>
      <c r="H38" s="9"/>
      <c r="I38" s="11"/>
      <c r="J38" s="17"/>
      <c r="K38" s="16"/>
      <c r="L38" s="9"/>
      <c r="M38" s="8"/>
      <c r="N38" s="8"/>
    </row>
    <row r="39" spans="1:14" ht="38.1" customHeight="1">
      <c r="A39" s="40" t="s">
        <v>15</v>
      </c>
      <c r="B39" s="41"/>
      <c r="C39" s="41"/>
      <c r="D39" s="41"/>
      <c r="E39" s="41"/>
      <c r="F39" s="42"/>
      <c r="G39" s="19">
        <f>SUM(G2:G38)</f>
        <v>65957998</v>
      </c>
      <c r="H39" s="40" t="s">
        <v>16</v>
      </c>
      <c r="I39" s="41"/>
      <c r="J39" s="41"/>
      <c r="K39" s="43">
        <f>G39/K41</f>
        <v>2198599.9333333331</v>
      </c>
      <c r="L39" s="44"/>
      <c r="M39" s="44"/>
      <c r="N39" s="45"/>
    </row>
    <row r="41" spans="1:14" ht="33" customHeight="1">
      <c r="G41" s="18"/>
      <c r="J41" s="20"/>
      <c r="K41" s="6">
        <f>COUNTA(K2:K38)</f>
        <v>30</v>
      </c>
    </row>
    <row r="48" spans="1:14">
      <c r="D48" s="38"/>
    </row>
    <row r="49" spans="4:6">
      <c r="D49" s="38"/>
      <c r="F49" s="39"/>
    </row>
    <row r="50" spans="4:6">
      <c r="D50" s="38"/>
    </row>
    <row r="51" spans="4:6">
      <c r="D51" s="38"/>
    </row>
    <row r="52" spans="4:6">
      <c r="D52" s="38"/>
    </row>
    <row r="53" spans="4:6">
      <c r="D53" s="38"/>
    </row>
    <row r="54" spans="4:6">
      <c r="D54" s="38"/>
    </row>
    <row r="55" spans="4:6">
      <c r="D55" s="38"/>
    </row>
    <row r="56" spans="4:6">
      <c r="E56" s="3">
        <f>SUM(E49:E55)</f>
        <v>0</v>
      </c>
    </row>
  </sheetData>
  <mergeCells count="3">
    <mergeCell ref="A39:F39"/>
    <mergeCell ref="H39:J39"/>
    <mergeCell ref="K39:N39"/>
  </mergeCells>
  <phoneticPr fontId="1" type="noConversion"/>
  <dataValidations count="5">
    <dataValidation type="date" operator="notBetween" showInputMessage="1" showErrorMessage="1" errorTitle="Invalid Data Input !!" error="YYYYMMDD &lt;- Format" sqref="A2:A38">
      <formula1>1.00069444444444</formula1>
      <formula2>47484.0006944444</formula2>
    </dataValidation>
    <dataValidation type="list" showInputMessage="1" showErrorMessage="1" sqref="C2:C38">
      <formula1>"주요 정책의 집행 업무,계약 업무,예산관리 업무,기타 업무"</formula1>
    </dataValidation>
    <dataValidation type="list" showInputMessage="1" showErrorMessage="1" sqref="J2:J38">
      <formula1>"적정(의견없음),적정(감사의견제시),반려,부적정"</formula1>
    </dataValidation>
    <dataValidation type="list" showInputMessage="1" showErrorMessage="1" sqref="M2:M38">
      <formula1>"감사의견 수용,시정/개선조치,예산절감,부서 미조치,기타"</formula1>
    </dataValidation>
    <dataValidation type="list" showInputMessage="1" showErrorMessage="1" sqref="N2:N38">
      <formula1>"공개,비공개"</formula1>
    </dataValidation>
  </dataValidations>
  <pageMargins left="0.74803149606299213" right="0.74803149606299213" top="0.98425196850393704" bottom="0.98425196850393704" header="0.51181102362204722" footer="0.51181102362204722"/>
  <pageSetup scale="41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감사팀2</dc:creator>
  <cp:lastModifiedBy>user</cp:lastModifiedBy>
  <cp:lastPrinted>2019-07-05T05:00:38Z</cp:lastPrinted>
  <dcterms:created xsi:type="dcterms:W3CDTF">2015-06-16T01:11:53Z</dcterms:created>
  <dcterms:modified xsi:type="dcterms:W3CDTF">2021-01-21T11:20:53Z</dcterms:modified>
</cp:coreProperties>
</file>